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Титульный лист" sheetId="3" r:id="rId1"/>
    <sheet name="Тест" sheetId="1" r:id="rId2"/>
    <sheet name="Результат" sheetId="2" r:id="rId3"/>
  </sheets>
  <calcPr calcId="145621"/>
</workbook>
</file>

<file path=xl/calcChain.xml><?xml version="1.0" encoding="utf-8"?>
<calcChain xmlns="http://schemas.openxmlformats.org/spreadsheetml/2006/main">
  <c r="T11" i="1" l="1"/>
  <c r="T10" i="1"/>
  <c r="T9" i="1"/>
  <c r="T8" i="1"/>
  <c r="T7" i="1"/>
  <c r="T6" i="1"/>
  <c r="T5" i="1"/>
  <c r="T13" i="1" l="1"/>
  <c r="B2" i="2" s="1"/>
  <c r="B3" i="2" s="1"/>
</calcChain>
</file>

<file path=xl/sharedStrings.xml><?xml version="1.0" encoding="utf-8"?>
<sst xmlns="http://schemas.openxmlformats.org/spreadsheetml/2006/main" count="23" uniqueCount="21">
  <si>
    <t>Разделите на группы следующие волокна</t>
  </si>
  <si>
    <t>Натуральные волокна</t>
  </si>
  <si>
    <t>происхождения</t>
  </si>
  <si>
    <t>хлопок</t>
  </si>
  <si>
    <t>лен</t>
  </si>
  <si>
    <t>асбест</t>
  </si>
  <si>
    <t>шелк</t>
  </si>
  <si>
    <t>Волокон какой группы нет в этом списке? Подпишите волокно.</t>
  </si>
  <si>
    <t>Животного</t>
  </si>
  <si>
    <t>Растительного</t>
  </si>
  <si>
    <t>Минерального</t>
  </si>
  <si>
    <t>Муниципальное казенное общеобразовательное учреждение</t>
  </si>
  <si>
    <t>Средняя общеобразовательная школа с.Преображенка</t>
  </si>
  <si>
    <t>Предмет: Технология</t>
  </si>
  <si>
    <t>Класс: 6</t>
  </si>
  <si>
    <t>Тема урока: Материаловедение</t>
  </si>
  <si>
    <t>Тест: Классификация волокон</t>
  </si>
  <si>
    <t>Учитель: Маркова Светлана Николаевна</t>
  </si>
  <si>
    <t>Результат</t>
  </si>
  <si>
    <t>Количество баллов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</si>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</sst>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3</xdr:row>
      <xdr:rowOff>9525</xdr:rowOff>
    </xdr:from>
    <xdr:to>
      <xdr:col>7</xdr:col>
      <xdr:colOff>0</xdr:colOff>
      <xdr:row>3</xdr:row>
      <xdr:rowOff>285750</xdr:rowOff>
    </xdr:to>
    <xdr:cxnSp macro="">
      <xdr:nvCxnSpPr>
        <xdr:cNvPr id="3" name="Прямая со стрелкой 2"/>
        <xdr:cNvCxnSpPr/>
      </xdr:nvCxnSpPr>
      <xdr:spPr>
        <a:xfrm flipH="1">
          <a:off x="3019425" y="923925"/>
          <a:ext cx="89535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3</xdr:row>
      <xdr:rowOff>9525</xdr:rowOff>
    </xdr:from>
    <xdr:to>
      <xdr:col>13</xdr:col>
      <xdr:colOff>361950</xdr:colOff>
      <xdr:row>3</xdr:row>
      <xdr:rowOff>285750</xdr:rowOff>
    </xdr:to>
    <xdr:cxnSp macro="">
      <xdr:nvCxnSpPr>
        <xdr:cNvPr id="7" name="Прямая со стрелкой 6"/>
        <xdr:cNvCxnSpPr/>
      </xdr:nvCxnSpPr>
      <xdr:spPr>
        <a:xfrm>
          <a:off x="6629400" y="923925"/>
          <a:ext cx="981075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133350</xdr:colOff>
      <xdr:row>3</xdr:row>
      <xdr:rowOff>0</xdr:rowOff>
    </xdr:from>
    <xdr:to>
      <xdr:col>9</xdr:col>
      <xdr:colOff>133350</xdr:colOff>
      <xdr:row>4</xdr:row>
      <xdr:rowOff>9525</xdr:rowOff>
    </xdr:to>
    <xdr:cxnSp macro="">
      <xdr:nvCxnSpPr>
        <xdr:cNvPr id="9" name="Прямая со стрелкой 8"/>
        <xdr:cNvCxnSpPr/>
      </xdr:nvCxnSpPr>
      <xdr:spPr>
        <a:xfrm>
          <a:off x="5267325" y="914400"/>
          <a:ext cx="0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6</xdr:row>
      <xdr:rowOff>0</xdr:rowOff>
    </xdr:from>
    <xdr:to>
      <xdr:col>3</xdr:col>
      <xdr:colOff>0</xdr:colOff>
      <xdr:row>6</xdr:row>
      <xdr:rowOff>276225</xdr:rowOff>
    </xdr:to>
    <xdr:cxnSp macro="">
      <xdr:nvCxnSpPr>
        <xdr:cNvPr id="11" name="Прямая со стрелкой 10"/>
        <xdr:cNvCxnSpPr/>
      </xdr:nvCxnSpPr>
      <xdr:spPr>
        <a:xfrm flipH="1">
          <a:off x="1323975" y="1838325"/>
          <a:ext cx="504825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6</xdr:row>
      <xdr:rowOff>9525</xdr:rowOff>
    </xdr:from>
    <xdr:to>
      <xdr:col>4</xdr:col>
      <xdr:colOff>428625</xdr:colOff>
      <xdr:row>6</xdr:row>
      <xdr:rowOff>276225</xdr:rowOff>
    </xdr:to>
    <xdr:cxnSp macro="">
      <xdr:nvCxnSpPr>
        <xdr:cNvPr id="13" name="Прямая со стрелкой 12"/>
        <xdr:cNvCxnSpPr/>
      </xdr:nvCxnSpPr>
      <xdr:spPr>
        <a:xfrm>
          <a:off x="2076450" y="1847850"/>
          <a:ext cx="43815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200025</xdr:colOff>
      <xdr:row>6</xdr:row>
      <xdr:rowOff>28575</xdr:rowOff>
    </xdr:from>
    <xdr:to>
      <xdr:col>8</xdr:col>
      <xdr:colOff>581025</xdr:colOff>
      <xdr:row>6</xdr:row>
      <xdr:rowOff>304800</xdr:rowOff>
    </xdr:to>
    <xdr:cxnSp macro="">
      <xdr:nvCxnSpPr>
        <xdr:cNvPr id="16" name="Прямая со стрелкой 15"/>
        <xdr:cNvCxnSpPr/>
      </xdr:nvCxnSpPr>
      <xdr:spPr>
        <a:xfrm flipH="1">
          <a:off x="4724400" y="1866900"/>
          <a:ext cx="381000" cy="2762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400050</xdr:colOff>
      <xdr:row>7</xdr:row>
      <xdr:rowOff>0</xdr:rowOff>
    </xdr:to>
    <xdr:cxnSp macro="">
      <xdr:nvCxnSpPr>
        <xdr:cNvPr id="18" name="Прямая со стрелкой 17"/>
        <xdr:cNvCxnSpPr/>
      </xdr:nvCxnSpPr>
      <xdr:spPr>
        <a:xfrm>
          <a:off x="5429250" y="1838325"/>
          <a:ext cx="390525" cy="3143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6</xdr:row>
      <xdr:rowOff>0</xdr:rowOff>
    </xdr:from>
    <xdr:to>
      <xdr:col>15</xdr:col>
      <xdr:colOff>123825</xdr:colOff>
      <xdr:row>7</xdr:row>
      <xdr:rowOff>9525</xdr:rowOff>
    </xdr:to>
    <xdr:cxnSp macro="">
      <xdr:nvCxnSpPr>
        <xdr:cNvPr id="20" name="Прямая со стрелкой 19"/>
        <xdr:cNvCxnSpPr/>
      </xdr:nvCxnSpPr>
      <xdr:spPr>
        <a:xfrm>
          <a:off x="8582025" y="1838325"/>
          <a:ext cx="9525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tabSelected="1" workbookViewId="0">
      <selection activeCell="L13" sqref="L13"/>
    </sheetView>
  </sheetViews>
  <sheetFormatPr defaultRowHeight="23.25" x14ac:dyDescent="0.35"/>
  <cols>
    <col min="1" max="16384" width="9.140625" style="8"/>
  </cols>
  <sheetData>
    <row r="1" spans="1:12" x14ac:dyDescent="0.3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2" x14ac:dyDescent="0.3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5" spans="1:12" x14ac:dyDescent="0.35">
      <c r="A5" s="8" t="s">
        <v>13</v>
      </c>
    </row>
    <row r="6" spans="1:12" x14ac:dyDescent="0.35">
      <c r="A6" s="8" t="s">
        <v>14</v>
      </c>
    </row>
    <row r="7" spans="1:12" x14ac:dyDescent="0.35">
      <c r="A7" s="8" t="s">
        <v>15</v>
      </c>
    </row>
    <row r="8" spans="1:12" x14ac:dyDescent="0.35">
      <c r="A8" s="8" t="s">
        <v>16</v>
      </c>
    </row>
    <row r="10" spans="1:12" x14ac:dyDescent="0.35">
      <c r="A10" s="8" t="s">
        <v>17</v>
      </c>
    </row>
    <row r="13" spans="1:12" x14ac:dyDescent="0.35">
      <c r="L13" s="13"/>
    </row>
  </sheetData>
  <sheetProtection password="CA50" sheet="1" objects="1" scenarios="1" selectLockedCells="1"/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showGridLines="0" workbookViewId="0">
      <selection activeCell="O8" sqref="O8:Q8"/>
    </sheetView>
  </sheetViews>
  <sheetFormatPr defaultRowHeight="23.25" x14ac:dyDescent="0.35"/>
  <cols>
    <col min="1" max="3" width="9.140625" style="8"/>
    <col min="4" max="4" width="3.85546875" style="8" customWidth="1"/>
    <col min="5" max="9" width="9.140625" style="8"/>
    <col min="10" max="10" width="4.28515625" style="8" customWidth="1"/>
    <col min="11" max="15" width="9.140625" style="8"/>
    <col min="16" max="16" width="3.85546875" style="8" customWidth="1"/>
    <col min="17" max="19" width="9.140625" style="8"/>
    <col min="20" max="22" width="0" style="8" hidden="1" customWidth="1"/>
    <col min="23" max="16384" width="9.140625" style="8"/>
  </cols>
  <sheetData>
    <row r="1" spans="1:22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2" ht="24" thickBot="1" x14ac:dyDescent="0.4"/>
    <row r="3" spans="1:22" ht="24.75" thickTop="1" thickBot="1" x14ac:dyDescent="0.4">
      <c r="F3" s="2" t="s">
        <v>1</v>
      </c>
      <c r="G3" s="3"/>
      <c r="H3" s="3"/>
      <c r="I3" s="3"/>
      <c r="J3" s="3"/>
      <c r="K3" s="3"/>
      <c r="L3" s="3"/>
      <c r="M3" s="3"/>
      <c r="N3" s="4"/>
      <c r="O3" s="9"/>
    </row>
    <row r="4" spans="1:22" ht="24.75" thickTop="1" thickBot="1" x14ac:dyDescent="0.4"/>
    <row r="5" spans="1:22" ht="24" thickTop="1" x14ac:dyDescent="0.35">
      <c r="B5" s="22"/>
      <c r="C5" s="23"/>
      <c r="D5" s="23"/>
      <c r="E5" s="23"/>
      <c r="F5" s="24"/>
      <c r="H5" s="22"/>
      <c r="I5" s="23"/>
      <c r="J5" s="23"/>
      <c r="K5" s="23"/>
      <c r="L5" s="24"/>
      <c r="N5" s="22"/>
      <c r="O5" s="23"/>
      <c r="P5" s="23"/>
      <c r="Q5" s="23"/>
      <c r="R5" s="24"/>
      <c r="T5" s="8">
        <f>IF(B5=V5,1,0)</f>
        <v>0</v>
      </c>
      <c r="V5" s="8" t="s">
        <v>9</v>
      </c>
    </row>
    <row r="6" spans="1:22" ht="24" thickBot="1" x14ac:dyDescent="0.4">
      <c r="B6" s="5" t="s">
        <v>2</v>
      </c>
      <c r="C6" s="6"/>
      <c r="D6" s="6"/>
      <c r="E6" s="6"/>
      <c r="F6" s="7"/>
      <c r="H6" s="5" t="s">
        <v>2</v>
      </c>
      <c r="I6" s="6"/>
      <c r="J6" s="6"/>
      <c r="K6" s="6"/>
      <c r="L6" s="7"/>
      <c r="N6" s="5" t="s">
        <v>2</v>
      </c>
      <c r="O6" s="6"/>
      <c r="P6" s="6"/>
      <c r="Q6" s="6"/>
      <c r="R6" s="7"/>
      <c r="T6" s="8">
        <f>IF(N5=V6,1,0)</f>
        <v>0</v>
      </c>
      <c r="V6" s="8" t="s">
        <v>10</v>
      </c>
    </row>
    <row r="7" spans="1:22" ht="24.75" thickTop="1" thickBot="1" x14ac:dyDescent="0.4">
      <c r="T7" s="8">
        <f>IF(OR(B8=V8,B8=V9),1,0)</f>
        <v>0</v>
      </c>
      <c r="V7" s="8" t="s">
        <v>8</v>
      </c>
    </row>
    <row r="8" spans="1:22" ht="24.75" thickTop="1" thickBot="1" x14ac:dyDescent="0.4">
      <c r="B8" s="19"/>
      <c r="C8" s="21"/>
      <c r="E8" s="19"/>
      <c r="F8" s="21"/>
      <c r="H8" s="19"/>
      <c r="I8" s="21"/>
      <c r="K8" s="19"/>
      <c r="L8" s="21"/>
      <c r="O8" s="19"/>
      <c r="P8" s="20"/>
      <c r="Q8" s="21"/>
      <c r="T8" s="8">
        <f>IF(OR(E8=V9,E8=V8),1,0)</f>
        <v>0</v>
      </c>
      <c r="V8" s="8" t="s">
        <v>3</v>
      </c>
    </row>
    <row r="9" spans="1:22" ht="24" thickTop="1" x14ac:dyDescent="0.35">
      <c r="T9" s="8">
        <f>IF(H8=V11,1,0)</f>
        <v>0</v>
      </c>
      <c r="V9" s="8" t="s">
        <v>4</v>
      </c>
    </row>
    <row r="10" spans="1:22" x14ac:dyDescent="0.35">
      <c r="T10" s="8">
        <f>IF(O8=V10,1,0)</f>
        <v>0</v>
      </c>
      <c r="V10" s="8" t="s">
        <v>5</v>
      </c>
    </row>
    <row r="11" spans="1:22" x14ac:dyDescent="0.35">
      <c r="A11" s="10" t="s">
        <v>7</v>
      </c>
      <c r="T11" s="8">
        <f>IF(K8="шерсть",1,0)</f>
        <v>0</v>
      </c>
      <c r="V11" s="8" t="s">
        <v>6</v>
      </c>
    </row>
    <row r="13" spans="1:22" x14ac:dyDescent="0.35">
      <c r="T13" s="8">
        <f>SUM(T5:T12)</f>
        <v>0</v>
      </c>
    </row>
  </sheetData>
  <sheetProtection password="CA50" sheet="1" objects="1" scenarios="1" selectLockedCells="1"/>
  <mergeCells count="13">
    <mergeCell ref="N5:R5"/>
    <mergeCell ref="N6:R6"/>
    <mergeCell ref="F3:N3"/>
    <mergeCell ref="B8:C8"/>
    <mergeCell ref="A1:R1"/>
    <mergeCell ref="E8:F8"/>
    <mergeCell ref="H8:I8"/>
    <mergeCell ref="K8:L8"/>
    <mergeCell ref="O8:Q8"/>
    <mergeCell ref="B5:F5"/>
    <mergeCell ref="B6:F6"/>
    <mergeCell ref="H5:L5"/>
    <mergeCell ref="H6:L6"/>
  </mergeCells>
  <dataValidations count="1">
    <dataValidation type="list" allowBlank="1" showInputMessage="1" showErrorMessage="1" sqref="B5:F5 H8:I8 N5:R5 B8:C8 O8:Q8 E8:F8">
      <formula1>$V$5:$V$11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showGridLines="0" workbookViewId="0">
      <selection sqref="A1:B1"/>
    </sheetView>
  </sheetViews>
  <sheetFormatPr defaultColWidth="44.28515625" defaultRowHeight="26.25" x14ac:dyDescent="0.4"/>
  <cols>
    <col min="1" max="16384" width="44.28515625" style="14"/>
  </cols>
  <sheetData>
    <row r="1" spans="1:2" ht="27.75" thickTop="1" thickBot="1" x14ac:dyDescent="0.45">
      <c r="A1" s="15" t="s">
        <v>18</v>
      </c>
      <c r="B1" s="15"/>
    </row>
    <row r="2" spans="1:2" ht="27.75" thickTop="1" thickBot="1" x14ac:dyDescent="0.45">
      <c r="A2" s="16" t="s">
        <v>19</v>
      </c>
      <c r="B2" s="17">
        <f>Тест!T13</f>
        <v>0</v>
      </c>
    </row>
    <row r="3" spans="1:2" ht="31.5" thickTop="1" thickBot="1" x14ac:dyDescent="0.45">
      <c r="A3" s="16" t="s">
        <v>20</v>
      </c>
      <c r="B3" s="18" t="str">
        <f>IF(B2=" "," ",IF(B2=7,"5",IF(B2=6,"4",IF(B2=5,"4",IF(B2=4,"4",IF(B2=3,"3",IF(B2=2,"3",IF(B2=1,"2",IF(B2=0,"2")))))))))</f>
        <v>2</v>
      </c>
    </row>
    <row r="4" spans="1:2" ht="27" thickTop="1" x14ac:dyDescent="0.4"/>
  </sheetData>
  <sheetProtection password="CA50" sheet="1" objects="1" scenarios="1"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Титульный лист</vt:lpstr>
      <vt:lpstr>Тест</vt:lpstr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2022-11-16T10:48:48Z</dcterms:created>
  <dcterms:modified xsi:type="dcterms:W3CDTF">2022-11-16T11:16:59Z</dcterms:modified>
</cp:coreProperties>
</file>